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<sst xmlns="http://schemas.openxmlformats.org/spreadsheetml/2006/main" count="30" uniqueCount="30">
  <si>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工程预算表</t>
  </si>
  <si>
    <t>名称</t>
  </si>
  <si>
    <t>规格及参数</t>
  </si>
  <si>
    <t>数量</t>
  </si>
  <si>
    <t>单价</t>
  </si>
  <si>
    <t>总价</t>
  </si>
  <si>
    <t>备注</t>
  </si>
  <si>
    <t>土方</t>
  </si>
  <si>
    <t>110元/米（按地质结构加价）</t>
  </si>
  <si>
    <t>主干线1300米（按地质结构定价）</t>
  </si>
  <si>
    <t>材料</t>
  </si>
  <si>
    <t>63*32（管径）</t>
  </si>
  <si>
    <t>800米</t>
  </si>
  <si>
    <t>管材pe管</t>
  </si>
  <si>
    <t>32*20（管径）</t>
  </si>
  <si>
    <t>600米</t>
  </si>
  <si>
    <t>直接</t>
  </si>
  <si>
    <t>变径</t>
  </si>
  <si>
    <t>弯头</t>
  </si>
  <si>
    <t>逆水阀（开关）</t>
  </si>
  <si>
    <t>人工</t>
  </si>
  <si>
    <t>10个工作日</t>
  </si>
  <si>
    <t>50个</t>
  </si>
  <si>
    <t>顶管</t>
  </si>
  <si>
    <t>2处（包含钢筋管）</t>
  </si>
  <si>
    <t>30米</t>
  </si>
  <si>
    <t>征地</t>
  </si>
  <si>
    <t>1180延长米（按破损程度给予补偿）</t>
  </si>
  <si>
    <t>2360平方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</si>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</sst>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6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topLeftCell="A13" workbookViewId="0">
      <selection activeCell="H11" sqref="H11"/>
    </sheetView>
  </sheetViews>
  <sheetFormatPr defaultColWidth="9" defaultRowHeight="13.5" outlineLevelCol="5"/>
  <cols>
    <col min="1" max="1" width="18.375" customWidth="1"/>
    <col min="2" max="2" width="30.25" customWidth="1"/>
    <col min="3" max="4" width="20.625" customWidth="1"/>
    <col min="5" max="5" width="21" customWidth="1"/>
    <col min="6" max="6" width="27.75" customWidth="1"/>
  </cols>
  <sheetData>
    <row r="1" ht="55" customHeight="1" spans="1:6">
      <c r="A1" s="1" t="s">
        <v>0</v>
      </c>
      <c r="B1" s="1"/>
      <c r="C1" s="1"/>
      <c r="D1" s="1"/>
      <c r="E1" s="1"/>
      <c r="F1" s="1"/>
    </row>
    <row r="2" ht="44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44" customHeight="1" spans="1:6">
      <c r="A3" s="4" t="s">
        <v>7</v>
      </c>
      <c r="B3" s="5" t="s">
        <v>8</v>
      </c>
      <c r="C3" s="5">
        <v>1300</v>
      </c>
      <c r="D3" s="5"/>
      <c r="E3" s="5">
        <f>C3*D3</f>
        <v>0</v>
      </c>
      <c r="F3" s="5" t="s">
        <v>9</v>
      </c>
    </row>
    <row r="4" ht="44" customHeight="1" spans="1:6">
      <c r="A4" s="6" t="s">
        <v>10</v>
      </c>
      <c r="B4" s="5" t="s">
        <v>11</v>
      </c>
      <c r="C4" s="5" t="s">
        <v>12</v>
      </c>
      <c r="D4" s="5"/>
      <c r="E4" s="5">
        <f>800*D4</f>
        <v>0</v>
      </c>
      <c r="F4" s="5" t="s">
        <v>13</v>
      </c>
    </row>
    <row r="5" ht="44" customHeight="1" spans="1:6">
      <c r="A5" s="4"/>
      <c r="B5" s="5" t="s">
        <v>14</v>
      </c>
      <c r="C5" s="5" t="s">
        <v>15</v>
      </c>
      <c r="D5" s="5"/>
      <c r="E5" s="5">
        <f>600*D5</f>
        <v>0</v>
      </c>
      <c r="F5" s="7"/>
    </row>
    <row r="6" ht="44" customHeight="1" spans="1:6">
      <c r="A6" s="6"/>
      <c r="B6" s="5" t="s">
        <v>16</v>
      </c>
      <c r="C6" s="5">
        <v>30</v>
      </c>
      <c r="D6" s="5"/>
      <c r="E6" s="7">
        <v>0</v>
      </c>
      <c r="F6" s="7"/>
    </row>
    <row r="7" ht="44" customHeight="1" spans="1:6">
      <c r="A7" s="6"/>
      <c r="B7" s="5" t="s">
        <v>17</v>
      </c>
      <c r="C7" s="5">
        <v>3</v>
      </c>
      <c r="D7" s="5"/>
      <c r="E7" s="7">
        <v>0</v>
      </c>
      <c r="F7" s="7"/>
    </row>
    <row r="8" ht="44" customHeight="1" spans="1:6">
      <c r="A8" s="6"/>
      <c r="B8" s="5" t="s">
        <v>18</v>
      </c>
      <c r="C8" s="5">
        <v>15</v>
      </c>
      <c r="D8" s="5"/>
      <c r="E8" s="7">
        <v>0</v>
      </c>
      <c r="F8" s="7"/>
    </row>
    <row r="9" ht="44" customHeight="1" spans="1:6">
      <c r="A9" s="6"/>
      <c r="B9" s="5" t="s">
        <v>19</v>
      </c>
      <c r="C9" s="5">
        <v>5</v>
      </c>
      <c r="D9" s="5"/>
      <c r="E9" s="7">
        <v>0</v>
      </c>
      <c r="F9" s="7"/>
    </row>
    <row r="10" ht="44" customHeight="1" spans="1:6">
      <c r="A10" s="6" t="s">
        <v>20</v>
      </c>
      <c r="B10" s="5" t="s">
        <v>21</v>
      </c>
      <c r="C10" s="5" t="s">
        <v>22</v>
      </c>
      <c r="D10" s="5"/>
      <c r="E10" s="5">
        <v>0</v>
      </c>
      <c r="F10" s="7"/>
    </row>
    <row r="11" ht="44" customHeight="1" spans="1:6">
      <c r="A11" s="6" t="s">
        <v>23</v>
      </c>
      <c r="B11" s="5" t="s">
        <v>24</v>
      </c>
      <c r="C11" s="5" t="s">
        <v>25</v>
      </c>
      <c r="D11" s="5"/>
      <c r="E11" s="5">
        <f>D11*30</f>
        <v>0</v>
      </c>
      <c r="F11" s="7"/>
    </row>
    <row r="12" ht="44" customHeight="1" spans="1:6">
      <c r="A12" s="6" t="s">
        <v>26</v>
      </c>
      <c r="B12" s="5" t="s">
        <v>27</v>
      </c>
      <c r="C12" s="5" t="s">
        <v>28</v>
      </c>
      <c r="D12" s="5"/>
      <c r="E12" s="5">
        <f>D12*2360</f>
        <v>0</v>
      </c>
      <c r="F12" s="7"/>
    </row>
    <row r="13" ht="44" customHeight="1" spans="1:6">
      <c r="A13" s="6" t="s">
        <v>29</v>
      </c>
      <c r="B13" s="7"/>
      <c r="C13" s="7"/>
      <c r="D13" s="7"/>
      <c r="E13" s="5">
        <f>SUM(E3:E12)</f>
        <v>0</v>
      </c>
      <c r="F13" s="8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2020-12-10T06:19:00Z</dcterms:created>
  <dcterms:modified xsi:type="dcterms:W3CDTF">2020-12-10T09:40:51Z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